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F34" i="1" l="1"/>
  <c r="F43" i="1" l="1"/>
  <c r="F40" i="1"/>
  <c r="F29" i="1"/>
  <c r="F22" i="1"/>
  <c r="F19" i="1"/>
  <c r="F17" i="1"/>
  <c r="F15" i="1"/>
  <c r="F11" i="1"/>
  <c r="F10" i="1"/>
  <c r="F9" i="1"/>
  <c r="F8" i="1"/>
  <c r="F5" i="1"/>
  <c r="F4" i="1"/>
</calcChain>
</file>

<file path=xl/sharedStrings.xml><?xml version="1.0" encoding="utf-8"?>
<sst xmlns="http://schemas.openxmlformats.org/spreadsheetml/2006/main" count="79" uniqueCount="79">
  <si>
    <t>序号</t>
  </si>
  <si>
    <t>“中文+RCEP”国际中文教育实验实训教学中心</t>
  </si>
  <si>
    <t>历史文化与旅游学院</t>
  </si>
  <si>
    <t>历史文化情景再现实验室仪器设备增补</t>
  </si>
  <si>
    <t>影像实训室设备增补</t>
  </si>
  <si>
    <t>独秀咖啡厅设备增补</t>
  </si>
  <si>
    <t>法学院/律师学院</t>
  </si>
  <si>
    <t>案例库与案例研讨室</t>
  </si>
  <si>
    <t>教育学部</t>
  </si>
  <si>
    <t>心理学基础实验室</t>
  </si>
  <si>
    <t>外国语学院</t>
  </si>
  <si>
    <t>综合技能实训室建设</t>
  </si>
  <si>
    <t>美术学院</t>
  </si>
  <si>
    <t>广西师范大学美术馆</t>
  </si>
  <si>
    <t>纯道楼展厅（负一层）</t>
  </si>
  <si>
    <t>中国画临摹实训室</t>
  </si>
  <si>
    <t>美术实验教学中心设备补充</t>
  </si>
  <si>
    <t>音乐学院</t>
  </si>
  <si>
    <t>音乐学院琴房实验教学中心</t>
  </si>
  <si>
    <t>物理科学与技术学院</t>
  </si>
  <si>
    <t>大学物理AB\教学论\测控实验室</t>
  </si>
  <si>
    <t>物理学实验教学中心安全设施补充</t>
  </si>
  <si>
    <t>化学与药学学院</t>
  </si>
  <si>
    <t>分析化学实验室安全管理搬迁改造</t>
  </si>
  <si>
    <t>化学实验教学中心智能消防报警系统</t>
  </si>
  <si>
    <t>生命科学学院</t>
  </si>
  <si>
    <t>分子与基因工程实验室</t>
  </si>
  <si>
    <t>生物化学与酶工程实验室</t>
  </si>
  <si>
    <t>植物生理学实验室</t>
  </si>
  <si>
    <t>天然产物实验室</t>
  </si>
  <si>
    <t>植物学实验室</t>
  </si>
  <si>
    <t>发酵工程实验室、教学法实验室</t>
  </si>
  <si>
    <t>细胞工程实验室</t>
  </si>
  <si>
    <t>环境与资源学院</t>
  </si>
  <si>
    <t>流体力学实验室</t>
  </si>
  <si>
    <t>虚拟仿真实验室</t>
  </si>
  <si>
    <t>测量地图室</t>
  </si>
  <si>
    <t>环境生物学实验室</t>
  </si>
  <si>
    <t>体育与健康学院</t>
  </si>
  <si>
    <t>实验教学中心各科室基础设施</t>
  </si>
  <si>
    <t>虚拟仿真实验教学中心</t>
  </si>
  <si>
    <t>康复中心</t>
  </si>
  <si>
    <t>健康营养实验室</t>
  </si>
  <si>
    <t>运动心理实验室</t>
  </si>
  <si>
    <t>健康管理综合实训室</t>
  </si>
  <si>
    <t>职业技术师范学院</t>
  </si>
  <si>
    <t>创新创业模拟综合训练平台升级</t>
  </si>
  <si>
    <t>工艺美术实训室</t>
  </si>
  <si>
    <t>智慧录播实训室</t>
  </si>
  <si>
    <t>设计学院</t>
  </si>
  <si>
    <t xml:space="preserve">服装工艺实验室 </t>
  </si>
  <si>
    <t>装饰材料及施工工艺展示实验室</t>
  </si>
  <si>
    <t>设计实践教学中心</t>
  </si>
  <si>
    <t>依托单位</t>
    <phoneticPr fontId="10" type="noConversion"/>
  </si>
  <si>
    <t>项目名称</t>
    <phoneticPr fontId="10" type="noConversion"/>
  </si>
  <si>
    <t>拟立项经费（万元）</t>
    <phoneticPr fontId="10" type="noConversion"/>
  </si>
  <si>
    <t>实验中心名称</t>
    <phoneticPr fontId="10" type="noConversion"/>
  </si>
  <si>
    <t>附件1</t>
    <phoneticPr fontId="10" type="noConversion"/>
  </si>
  <si>
    <t>历史文化与旅游学院实验教学中心</t>
  </si>
  <si>
    <t>美术实践教学中心</t>
    <phoneticPr fontId="10" type="noConversion"/>
  </si>
  <si>
    <t>音乐实验教学中心</t>
    <phoneticPr fontId="10" type="noConversion"/>
  </si>
  <si>
    <t>物理学实验教学中心</t>
    <phoneticPr fontId="10" type="noConversion"/>
  </si>
  <si>
    <t>化学实验教学示范中心</t>
    <phoneticPr fontId="10" type="noConversion"/>
  </si>
  <si>
    <t>生物学实验教学中心</t>
    <phoneticPr fontId="10" type="noConversion"/>
  </si>
  <si>
    <t>环境与资源学院实验教学中心</t>
    <phoneticPr fontId="10" type="noConversion"/>
  </si>
  <si>
    <t>体育与健康学院实验教学中心</t>
    <phoneticPr fontId="10" type="noConversion"/>
  </si>
  <si>
    <t>设计学院实验教学中心</t>
    <phoneticPr fontId="10" type="noConversion"/>
  </si>
  <si>
    <t>法学实验教学中心</t>
    <phoneticPr fontId="10" type="noConversion"/>
  </si>
  <si>
    <t>外语实训教学中心</t>
    <phoneticPr fontId="10" type="noConversion"/>
  </si>
  <si>
    <t>职业教育实验教学中心</t>
    <phoneticPr fontId="10" type="noConversion"/>
  </si>
  <si>
    <t>文学院/新闻与传播学院实验教学中心</t>
    <phoneticPr fontId="10" type="noConversion"/>
  </si>
  <si>
    <t>教师教育实验教学中心</t>
    <phoneticPr fontId="10" type="noConversion"/>
  </si>
  <si>
    <t>合计
（万元）</t>
    <phoneticPr fontId="10" type="noConversion"/>
  </si>
  <si>
    <t>文学院/新闻与传播学院</t>
    <phoneticPr fontId="10" type="noConversion"/>
  </si>
  <si>
    <t>环境化学与环境监测实验室</t>
    <phoneticPr fontId="10" type="noConversion"/>
  </si>
  <si>
    <t>舞蹈实训室中心</t>
    <phoneticPr fontId="10" type="noConversion"/>
  </si>
  <si>
    <t>南门仓库药品暂存间及206、406等实验室安全管理改造</t>
    <phoneticPr fontId="10" type="noConversion"/>
  </si>
  <si>
    <t>广西师范大学2023年实验教学中心拟立项建设项目汇总表</t>
    <phoneticPr fontId="10" type="noConversion"/>
  </si>
  <si>
    <t>合计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</si>
</sst>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 applyBorder="0"/>
    <xf numFmtId="0" fontId="8" fillId="0" borderId="0">
      <alignment vertical="center"/>
    </xf>
    <xf numFmtId="0" fontId="8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2" fillId="0" borderId="1" xfId="4" applyFont="1" applyBorder="1" applyAlignment="1">
      <alignment horizontal="left" vertical="center" wrapText="1"/>
    </xf>
    <xf numFmtId="0" fontId="2" fillId="0" borderId="1" xfId="1" applyBorder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0" borderId="1" xfId="1" applyFill="1" applyBorder="1" applyAlignment="1">
      <alignment vertical="center" wrapText="1"/>
    </xf>
    <xf numFmtId="0" fontId="0" fillId="0" borderId="0" xfId="0" applyFill="1">
      <alignment vertical="center"/>
    </xf>
    <xf numFmtId="0" fontId="8" fillId="0" borderId="1" xfId="1" applyFont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1" xfId="1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3" fillId="0" borderId="2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</cellXfs>
  <cellStyles count="12">
    <cellStyle name="常规" xfId="0" builtinId="0"/>
    <cellStyle name="常规 2" xfId="4"/>
    <cellStyle name="常规 2 2" xfId="2"/>
    <cellStyle name="常规 2 2 2" xfId="9"/>
    <cellStyle name="常规 2 3" xfId="3"/>
    <cellStyle name="常规 2 4" xfId="6"/>
    <cellStyle name="常规 3" xfId="5"/>
    <cellStyle name="常规 3 2" xfId="11"/>
    <cellStyle name="常规 3 3" xfId="7"/>
    <cellStyle name="常规 4" xfId="1"/>
    <cellStyle name="常规 4 2" xfId="10"/>
    <cellStyle name="常规 5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topLeftCell="A22" workbookViewId="0">
      <selection activeCell="D50" sqref="D50"/>
    </sheetView>
  </sheetViews>
  <sheetFormatPr defaultRowHeight="13.5"/>
  <cols>
    <col min="1" max="1" width="6" customWidth="1"/>
    <col min="2" max="2" width="18.125" customWidth="1"/>
    <col min="3" max="3" width="13.625" customWidth="1"/>
    <col min="4" max="4" width="31.125" customWidth="1"/>
    <col min="5" max="5" width="11.25" style="18" customWidth="1"/>
    <col min="6" max="6" width="8.875" style="18" customWidth="1"/>
  </cols>
  <sheetData>
    <row r="1" spans="1:6" ht="14.25">
      <c r="A1" s="25" t="s">
        <v>57</v>
      </c>
      <c r="B1" s="25"/>
    </row>
    <row r="2" spans="1:6" ht="22.5">
      <c r="A2" s="32" t="s">
        <v>77</v>
      </c>
      <c r="B2" s="32"/>
      <c r="C2" s="32"/>
      <c r="D2" s="32"/>
      <c r="E2" s="32"/>
      <c r="F2" s="32"/>
    </row>
    <row r="3" spans="1:6" ht="27">
      <c r="A3" s="10" t="s">
        <v>0</v>
      </c>
      <c r="B3" s="10" t="s">
        <v>56</v>
      </c>
      <c r="C3" s="10" t="s">
        <v>53</v>
      </c>
      <c r="D3" s="10" t="s">
        <v>54</v>
      </c>
      <c r="E3" s="19" t="s">
        <v>55</v>
      </c>
      <c r="F3" s="19" t="s">
        <v>72</v>
      </c>
    </row>
    <row r="4" spans="1:6" ht="27">
      <c r="A4" s="2">
        <v>1</v>
      </c>
      <c r="B4" s="16" t="s">
        <v>70</v>
      </c>
      <c r="C4" s="2" t="s">
        <v>73</v>
      </c>
      <c r="D4" s="5" t="s">
        <v>1</v>
      </c>
      <c r="E4" s="20">
        <v>90</v>
      </c>
      <c r="F4" s="20">
        <f>E4</f>
        <v>90</v>
      </c>
    </row>
    <row r="5" spans="1:6" ht="27">
      <c r="A5" s="2">
        <v>2</v>
      </c>
      <c r="B5" s="26" t="s">
        <v>58</v>
      </c>
      <c r="C5" s="33" t="s">
        <v>2</v>
      </c>
      <c r="D5" s="11" t="s">
        <v>3</v>
      </c>
      <c r="E5" s="8">
        <v>20</v>
      </c>
      <c r="F5" s="22">
        <f>E5+E6+E7</f>
        <v>48</v>
      </c>
    </row>
    <row r="6" spans="1:6">
      <c r="A6" s="2">
        <v>3</v>
      </c>
      <c r="B6" s="27"/>
      <c r="C6" s="34"/>
      <c r="D6" s="7" t="s">
        <v>4</v>
      </c>
      <c r="E6" s="8">
        <v>25</v>
      </c>
      <c r="F6" s="22"/>
    </row>
    <row r="7" spans="1:6">
      <c r="A7" s="2">
        <v>4</v>
      </c>
      <c r="B7" s="28"/>
      <c r="C7" s="35"/>
      <c r="D7" s="7" t="s">
        <v>5</v>
      </c>
      <c r="E7" s="8">
        <v>3</v>
      </c>
      <c r="F7" s="22"/>
    </row>
    <row r="8" spans="1:6" ht="27">
      <c r="A8" s="2">
        <v>5</v>
      </c>
      <c r="B8" s="16" t="s">
        <v>67</v>
      </c>
      <c r="C8" s="2" t="s">
        <v>6</v>
      </c>
      <c r="D8" s="5" t="s">
        <v>7</v>
      </c>
      <c r="E8" s="20">
        <v>40</v>
      </c>
      <c r="F8" s="20">
        <f>E8</f>
        <v>40</v>
      </c>
    </row>
    <row r="9" spans="1:6" ht="27">
      <c r="A9" s="2">
        <v>6</v>
      </c>
      <c r="B9" s="17" t="s">
        <v>71</v>
      </c>
      <c r="C9" s="2" t="s">
        <v>8</v>
      </c>
      <c r="D9" s="7" t="s">
        <v>9</v>
      </c>
      <c r="E9" s="8">
        <v>20</v>
      </c>
      <c r="F9" s="8">
        <f>E9</f>
        <v>20</v>
      </c>
    </row>
    <row r="10" spans="1:6">
      <c r="A10" s="2">
        <v>7</v>
      </c>
      <c r="B10" s="16" t="s">
        <v>68</v>
      </c>
      <c r="C10" s="2" t="s">
        <v>10</v>
      </c>
      <c r="D10" s="7" t="s">
        <v>11</v>
      </c>
      <c r="E10" s="8">
        <v>100</v>
      </c>
      <c r="F10" s="8">
        <f>E10</f>
        <v>100</v>
      </c>
    </row>
    <row r="11" spans="1:6">
      <c r="A11" s="2">
        <v>8</v>
      </c>
      <c r="B11" s="29" t="s">
        <v>59</v>
      </c>
      <c r="C11" s="33" t="s">
        <v>12</v>
      </c>
      <c r="D11" s="7" t="s">
        <v>13</v>
      </c>
      <c r="E11" s="8">
        <v>14</v>
      </c>
      <c r="F11" s="22">
        <f>E11+E12+E13+E14</f>
        <v>60</v>
      </c>
    </row>
    <row r="12" spans="1:6">
      <c r="A12" s="2">
        <v>9</v>
      </c>
      <c r="B12" s="30"/>
      <c r="C12" s="34"/>
      <c r="D12" s="6" t="s">
        <v>14</v>
      </c>
      <c r="E12" s="8">
        <v>30</v>
      </c>
      <c r="F12" s="22"/>
    </row>
    <row r="13" spans="1:6" ht="14.25">
      <c r="A13" s="2">
        <v>10</v>
      </c>
      <c r="B13" s="30"/>
      <c r="C13" s="34"/>
      <c r="D13" s="12" t="s">
        <v>15</v>
      </c>
      <c r="E13" s="8">
        <v>4</v>
      </c>
      <c r="F13" s="22"/>
    </row>
    <row r="14" spans="1:6" s="15" customFormat="1">
      <c r="A14" s="2">
        <v>11</v>
      </c>
      <c r="B14" s="31"/>
      <c r="C14" s="35"/>
      <c r="D14" s="14" t="s">
        <v>16</v>
      </c>
      <c r="E14" s="3">
        <v>12</v>
      </c>
      <c r="F14" s="22"/>
    </row>
    <row r="15" spans="1:6">
      <c r="A15" s="2">
        <v>12</v>
      </c>
      <c r="B15" s="29" t="s">
        <v>60</v>
      </c>
      <c r="C15" s="33" t="s">
        <v>17</v>
      </c>
      <c r="D15" s="7" t="s">
        <v>18</v>
      </c>
      <c r="E15" s="8">
        <v>20</v>
      </c>
      <c r="F15" s="22">
        <f>E15+E16</f>
        <v>40</v>
      </c>
    </row>
    <row r="16" spans="1:6">
      <c r="A16" s="2">
        <v>13</v>
      </c>
      <c r="B16" s="31"/>
      <c r="C16" s="35"/>
      <c r="D16" s="7" t="s">
        <v>75</v>
      </c>
      <c r="E16" s="8">
        <v>20</v>
      </c>
      <c r="F16" s="22"/>
    </row>
    <row r="17" spans="1:6" ht="27" customHeight="1">
      <c r="A17" s="2">
        <v>14</v>
      </c>
      <c r="B17" s="29" t="s">
        <v>61</v>
      </c>
      <c r="C17" s="33" t="s">
        <v>19</v>
      </c>
      <c r="D17" s="7" t="s">
        <v>20</v>
      </c>
      <c r="E17" s="8">
        <v>65</v>
      </c>
      <c r="F17" s="22">
        <f>E17+E18</f>
        <v>68</v>
      </c>
    </row>
    <row r="18" spans="1:6">
      <c r="A18" s="2">
        <v>15</v>
      </c>
      <c r="B18" s="31"/>
      <c r="C18" s="35"/>
      <c r="D18" s="13" t="s">
        <v>21</v>
      </c>
      <c r="E18" s="21">
        <v>3</v>
      </c>
      <c r="F18" s="22"/>
    </row>
    <row r="19" spans="1:6" ht="27">
      <c r="A19" s="2">
        <v>16</v>
      </c>
      <c r="B19" s="29" t="s">
        <v>62</v>
      </c>
      <c r="C19" s="36" t="s">
        <v>22</v>
      </c>
      <c r="D19" s="4" t="s">
        <v>76</v>
      </c>
      <c r="E19" s="3">
        <v>20</v>
      </c>
      <c r="F19" s="23">
        <f>E19+E20+E21</f>
        <v>50</v>
      </c>
    </row>
    <row r="20" spans="1:6">
      <c r="A20" s="2">
        <v>17</v>
      </c>
      <c r="B20" s="30"/>
      <c r="C20" s="37"/>
      <c r="D20" s="4" t="s">
        <v>23</v>
      </c>
      <c r="E20" s="3">
        <v>20</v>
      </c>
      <c r="F20" s="23"/>
    </row>
    <row r="21" spans="1:6">
      <c r="A21" s="2">
        <v>18</v>
      </c>
      <c r="B21" s="31"/>
      <c r="C21" s="38"/>
      <c r="D21" s="4" t="s">
        <v>24</v>
      </c>
      <c r="E21" s="3">
        <v>10</v>
      </c>
      <c r="F21" s="23"/>
    </row>
    <row r="22" spans="1:6">
      <c r="A22" s="2">
        <v>19</v>
      </c>
      <c r="B22" s="29" t="s">
        <v>63</v>
      </c>
      <c r="C22" s="36" t="s">
        <v>25</v>
      </c>
      <c r="D22" s="4" t="s">
        <v>26</v>
      </c>
      <c r="E22" s="3">
        <v>17</v>
      </c>
      <c r="F22" s="23">
        <f>E22+E23+E24+E25+E26+E27+E28</f>
        <v>122.4</v>
      </c>
    </row>
    <row r="23" spans="1:6">
      <c r="A23" s="2">
        <v>20</v>
      </c>
      <c r="B23" s="30"/>
      <c r="C23" s="37"/>
      <c r="D23" s="4" t="s">
        <v>27</v>
      </c>
      <c r="E23" s="3">
        <v>20</v>
      </c>
      <c r="F23" s="23"/>
    </row>
    <row r="24" spans="1:6">
      <c r="A24" s="2">
        <v>21</v>
      </c>
      <c r="B24" s="30"/>
      <c r="C24" s="37"/>
      <c r="D24" s="4" t="s">
        <v>28</v>
      </c>
      <c r="E24" s="3">
        <v>45</v>
      </c>
      <c r="F24" s="23"/>
    </row>
    <row r="25" spans="1:6">
      <c r="A25" s="2">
        <v>22</v>
      </c>
      <c r="B25" s="30"/>
      <c r="C25" s="37"/>
      <c r="D25" s="4" t="s">
        <v>29</v>
      </c>
      <c r="E25" s="3">
        <v>3</v>
      </c>
      <c r="F25" s="23"/>
    </row>
    <row r="26" spans="1:6">
      <c r="A26" s="2">
        <v>23</v>
      </c>
      <c r="B26" s="30"/>
      <c r="C26" s="37"/>
      <c r="D26" s="4" t="s">
        <v>30</v>
      </c>
      <c r="E26" s="3">
        <v>35</v>
      </c>
      <c r="F26" s="23"/>
    </row>
    <row r="27" spans="1:6">
      <c r="A27" s="2">
        <v>24</v>
      </c>
      <c r="B27" s="30"/>
      <c r="C27" s="37"/>
      <c r="D27" s="4" t="s">
        <v>31</v>
      </c>
      <c r="E27" s="3">
        <v>1.9</v>
      </c>
      <c r="F27" s="23"/>
    </row>
    <row r="28" spans="1:6">
      <c r="A28" s="2">
        <v>25</v>
      </c>
      <c r="B28" s="31"/>
      <c r="C28" s="38"/>
      <c r="D28" s="4" t="s">
        <v>32</v>
      </c>
      <c r="E28" s="3">
        <v>0.5</v>
      </c>
      <c r="F28" s="23"/>
    </row>
    <row r="29" spans="1:6" ht="15.75" customHeight="1">
      <c r="A29" s="2">
        <v>26</v>
      </c>
      <c r="B29" s="29" t="s">
        <v>64</v>
      </c>
      <c r="C29" s="33" t="s">
        <v>33</v>
      </c>
      <c r="D29" s="5" t="s">
        <v>74</v>
      </c>
      <c r="E29" s="20">
        <v>15</v>
      </c>
      <c r="F29" s="24">
        <f>E29+E30+E31+E32+E33</f>
        <v>100</v>
      </c>
    </row>
    <row r="30" spans="1:6">
      <c r="A30" s="2">
        <v>27</v>
      </c>
      <c r="B30" s="30"/>
      <c r="C30" s="34"/>
      <c r="D30" s="5" t="s">
        <v>34</v>
      </c>
      <c r="E30" s="20">
        <v>23</v>
      </c>
      <c r="F30" s="24"/>
    </row>
    <row r="31" spans="1:6">
      <c r="A31" s="2">
        <v>28</v>
      </c>
      <c r="B31" s="30"/>
      <c r="C31" s="34"/>
      <c r="D31" s="5" t="s">
        <v>35</v>
      </c>
      <c r="E31" s="20">
        <v>25</v>
      </c>
      <c r="F31" s="24"/>
    </row>
    <row r="32" spans="1:6">
      <c r="A32" s="2">
        <v>29</v>
      </c>
      <c r="B32" s="30"/>
      <c r="C32" s="34"/>
      <c r="D32" s="5" t="s">
        <v>36</v>
      </c>
      <c r="E32" s="20">
        <v>22</v>
      </c>
      <c r="F32" s="24"/>
    </row>
    <row r="33" spans="1:7">
      <c r="A33" s="2">
        <v>30</v>
      </c>
      <c r="B33" s="31"/>
      <c r="C33" s="35"/>
      <c r="D33" s="5" t="s">
        <v>37</v>
      </c>
      <c r="E33" s="20">
        <v>15</v>
      </c>
      <c r="F33" s="24"/>
      <c r="G33" s="1"/>
    </row>
    <row r="34" spans="1:7" ht="27" customHeight="1">
      <c r="A34" s="2">
        <v>31</v>
      </c>
      <c r="B34" s="29" t="s">
        <v>65</v>
      </c>
      <c r="C34" s="33" t="s">
        <v>38</v>
      </c>
      <c r="D34" s="9" t="s">
        <v>39</v>
      </c>
      <c r="E34" s="8">
        <v>10</v>
      </c>
      <c r="F34" s="22">
        <f>E34+E35+E36+E37+E38+E39</f>
        <v>112</v>
      </c>
      <c r="G34" s="1"/>
    </row>
    <row r="35" spans="1:7">
      <c r="A35" s="2">
        <v>32</v>
      </c>
      <c r="B35" s="30"/>
      <c r="C35" s="34"/>
      <c r="D35" s="9" t="s">
        <v>40</v>
      </c>
      <c r="E35" s="8">
        <v>20</v>
      </c>
      <c r="F35" s="22"/>
      <c r="G35" s="1"/>
    </row>
    <row r="36" spans="1:7">
      <c r="A36" s="2">
        <v>33</v>
      </c>
      <c r="B36" s="30"/>
      <c r="C36" s="34"/>
      <c r="D36" s="9" t="s">
        <v>41</v>
      </c>
      <c r="E36" s="8">
        <v>60</v>
      </c>
      <c r="F36" s="22"/>
      <c r="G36" s="1"/>
    </row>
    <row r="37" spans="1:7">
      <c r="A37" s="2">
        <v>34</v>
      </c>
      <c r="B37" s="30"/>
      <c r="C37" s="34"/>
      <c r="D37" s="9" t="s">
        <v>42</v>
      </c>
      <c r="E37" s="8">
        <v>9</v>
      </c>
      <c r="F37" s="22"/>
      <c r="G37" s="1"/>
    </row>
    <row r="38" spans="1:7">
      <c r="A38" s="2">
        <v>35</v>
      </c>
      <c r="B38" s="30"/>
      <c r="C38" s="34"/>
      <c r="D38" s="9" t="s">
        <v>43</v>
      </c>
      <c r="E38" s="8">
        <v>3</v>
      </c>
      <c r="F38" s="22"/>
      <c r="G38" s="1"/>
    </row>
    <row r="39" spans="1:7">
      <c r="A39" s="2">
        <v>36</v>
      </c>
      <c r="B39" s="31"/>
      <c r="C39" s="35"/>
      <c r="D39" s="9" t="s">
        <v>44</v>
      </c>
      <c r="E39" s="8">
        <v>10</v>
      </c>
      <c r="F39" s="22"/>
      <c r="G39" s="1"/>
    </row>
    <row r="40" spans="1:7" ht="59.25" customHeight="1">
      <c r="A40" s="2">
        <v>37</v>
      </c>
      <c r="B40" s="29" t="s">
        <v>69</v>
      </c>
      <c r="C40" s="33" t="s">
        <v>45</v>
      </c>
      <c r="D40" s="7" t="s">
        <v>46</v>
      </c>
      <c r="E40" s="8">
        <v>25</v>
      </c>
      <c r="F40" s="22">
        <f>E40+E41+E42</f>
        <v>38</v>
      </c>
    </row>
    <row r="41" spans="1:7">
      <c r="A41" s="2">
        <v>38</v>
      </c>
      <c r="B41" s="30"/>
      <c r="C41" s="34"/>
      <c r="D41" s="7" t="s">
        <v>47</v>
      </c>
      <c r="E41" s="8">
        <v>3</v>
      </c>
      <c r="F41" s="22"/>
    </row>
    <row r="42" spans="1:7">
      <c r="A42" s="2">
        <v>39</v>
      </c>
      <c r="B42" s="31"/>
      <c r="C42" s="35"/>
      <c r="D42" s="7" t="s">
        <v>48</v>
      </c>
      <c r="E42" s="8">
        <v>10</v>
      </c>
      <c r="F42" s="22"/>
    </row>
    <row r="43" spans="1:7">
      <c r="A43" s="2">
        <v>40</v>
      </c>
      <c r="B43" s="29" t="s">
        <v>66</v>
      </c>
      <c r="C43" s="33" t="s">
        <v>49</v>
      </c>
      <c r="D43" s="11" t="s">
        <v>50</v>
      </c>
      <c r="E43" s="8">
        <v>50</v>
      </c>
      <c r="F43" s="22">
        <f>E43+E44+E45</f>
        <v>86</v>
      </c>
    </row>
    <row r="44" spans="1:7">
      <c r="A44" s="2">
        <v>41</v>
      </c>
      <c r="B44" s="30"/>
      <c r="C44" s="34"/>
      <c r="D44" s="11" t="s">
        <v>51</v>
      </c>
      <c r="E44" s="8">
        <v>20</v>
      </c>
      <c r="F44" s="22"/>
    </row>
    <row r="45" spans="1:7">
      <c r="A45" s="2">
        <v>42</v>
      </c>
      <c r="B45" s="31"/>
      <c r="C45" s="35"/>
      <c r="D45" s="7" t="s">
        <v>52</v>
      </c>
      <c r="E45" s="8">
        <v>16</v>
      </c>
      <c r="F45" s="22"/>
    </row>
    <row r="46" spans="1:7">
      <c r="A46" s="40" t="s">
        <v>78</v>
      </c>
      <c r="B46" s="40"/>
      <c r="C46" s="40"/>
      <c r="D46" s="40"/>
      <c r="E46" s="41">
        <v>974.4</v>
      </c>
      <c r="F46" s="39"/>
    </row>
  </sheetData>
  <mergeCells count="33">
    <mergeCell ref="C34:C39"/>
    <mergeCell ref="C40:C42"/>
    <mergeCell ref="C43:C45"/>
    <mergeCell ref="C15:C16"/>
    <mergeCell ref="C17:C18"/>
    <mergeCell ref="C19:C21"/>
    <mergeCell ref="C22:C28"/>
    <mergeCell ref="C29:C33"/>
    <mergeCell ref="A1:B1"/>
    <mergeCell ref="A46:D46"/>
    <mergeCell ref="B5:B7"/>
    <mergeCell ref="B11:B14"/>
    <mergeCell ref="B15:B16"/>
    <mergeCell ref="B17:B18"/>
    <mergeCell ref="B19:B21"/>
    <mergeCell ref="B22:B28"/>
    <mergeCell ref="B29:B33"/>
    <mergeCell ref="B34:B39"/>
    <mergeCell ref="B40:B42"/>
    <mergeCell ref="B43:B45"/>
    <mergeCell ref="A2:F2"/>
    <mergeCell ref="F5:F7"/>
    <mergeCell ref="C5:C7"/>
    <mergeCell ref="C11:C14"/>
    <mergeCell ref="F40:F42"/>
    <mergeCell ref="F43:F45"/>
    <mergeCell ref="F11:F14"/>
    <mergeCell ref="F15:F16"/>
    <mergeCell ref="F17:F18"/>
    <mergeCell ref="F19:F21"/>
    <mergeCell ref="F22:F28"/>
    <mergeCell ref="F29:F33"/>
    <mergeCell ref="F34:F39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2023-03-28T03:45:53Z</cp:lastPrinted>
  <dcterms:created xsi:type="dcterms:W3CDTF">2023-03-24T02:25:25Z</dcterms:created>
  <dcterms:modified xsi:type="dcterms:W3CDTF">2023-03-28T07:45:24Z</dcterms:modified>
</cp:coreProperties>
</file>