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calcChain.xml><?xml version="1.0" encoding="utf-8"?>
<calcChain xmlns="http://schemas.openxmlformats.org/spreadsheetml/2006/main">
  <c r="G42" i="1" l="1"/>
  <c r="G36" i="1"/>
  <c r="G33" i="1"/>
  <c r="G31" i="1"/>
  <c r="G29" i="1"/>
  <c r="G19" i="1"/>
  <c r="G32" i="1"/>
  <c r="G16" i="1"/>
  <c r="G14" i="1"/>
  <c r="G10" i="1"/>
  <c r="G6" i="1"/>
  <c r="G5" i="1"/>
  <c r="G4" i="1"/>
</calcChain>
</file>

<file path=xl/sharedStrings.xml><?xml version="1.0" encoding="utf-8"?>
<sst xmlns="http://schemas.openxmlformats.org/spreadsheetml/2006/main" count="101" uniqueCount="96">
  <si>
    <t>序号</t>
  </si>
  <si>
    <t>单位</t>
  </si>
  <si>
    <t>实验室名称</t>
  </si>
  <si>
    <t>地点</t>
  </si>
  <si>
    <t>面积(㎡）</t>
  </si>
  <si>
    <t>经济管理学院</t>
  </si>
  <si>
    <t>雁山文二楼510/511/513</t>
  </si>
  <si>
    <t>外国语学院</t>
  </si>
  <si>
    <t>综合技能实训室</t>
  </si>
  <si>
    <t>雁山文三区510.509.508</t>
  </si>
  <si>
    <t>美术学院</t>
  </si>
  <si>
    <t>广西师范大学美术馆</t>
  </si>
  <si>
    <t>专业教室、实验室窗帘更换</t>
  </si>
  <si>
    <t>1号楼、2号楼、3号楼二层教室、实验室</t>
  </si>
  <si>
    <t>专业教室、实验室加装防蚊纱窗</t>
  </si>
  <si>
    <t>1号楼、2号楼和3号楼A座二层</t>
  </si>
  <si>
    <t>专业教室、实验室内部墙体粉刷</t>
  </si>
  <si>
    <t>1号楼、2号楼、3号楼一层教室、实验室</t>
  </si>
  <si>
    <t>音乐学院</t>
  </si>
  <si>
    <t>106电子琴实训室</t>
  </si>
  <si>
    <t>104视唱练耳实训室</t>
  </si>
  <si>
    <t>舞蹈区舞蹈实训中心一二楼浴室</t>
  </si>
  <si>
    <t>数学与统计学院</t>
  </si>
  <si>
    <t>广西应用数学中心</t>
  </si>
  <si>
    <t>雁山理一507-515、理三401、402、403</t>
  </si>
  <si>
    <t>广西高校数学模型及其应用重点实验室</t>
  </si>
  <si>
    <t>雁山理一516、517、518、519</t>
  </si>
  <si>
    <t>物理科学与技术学院</t>
  </si>
  <si>
    <t>教学论实验室</t>
  </si>
  <si>
    <t>物理实验楼401、407</t>
  </si>
  <si>
    <t>5楼B类实验室</t>
  </si>
  <si>
    <t>加速器质谱实验室</t>
  </si>
  <si>
    <t>加速器大厅</t>
  </si>
  <si>
    <t>电子与信息工程学院/集成电路学院</t>
  </si>
  <si>
    <t>理二楼316-319和一楼东边则所2间、数学楼106</t>
  </si>
  <si>
    <t>生命科学学院</t>
  </si>
  <si>
    <t>中心各实验室</t>
  </si>
  <si>
    <t>植物学实验室</t>
  </si>
  <si>
    <t>动物学实验室、动物生理学实验室</t>
  </si>
  <si>
    <t>203、204、219</t>
  </si>
  <si>
    <t>植物生理学实验室</t>
  </si>
  <si>
    <t>厚藩楼理四区111、112、113、114、117、118、119、120、121、123</t>
  </si>
  <si>
    <t>厚藩楼理四区122</t>
  </si>
  <si>
    <t>土壤生物修复实验场地零星改造工程</t>
  </si>
  <si>
    <t>伯康楼2号侧门旁</t>
  </si>
  <si>
    <t>环境与资源学院</t>
  </si>
  <si>
    <t>地理大数据采集处理实验室</t>
  </si>
  <si>
    <t>环境楼417</t>
  </si>
  <si>
    <t>地理教学实训室</t>
  </si>
  <si>
    <t>环境实验楼419</t>
  </si>
  <si>
    <t>体育与健康学院</t>
  </si>
  <si>
    <t>体育楼3楼、4楼实验室</t>
  </si>
  <si>
    <t>职业技术师范学院</t>
  </si>
  <si>
    <t>工业机器人实验室</t>
  </si>
  <si>
    <t>二文楼102、103</t>
  </si>
  <si>
    <t>新媒体实训室</t>
  </si>
  <si>
    <t>二文楼914</t>
  </si>
  <si>
    <t>工艺美术实训室</t>
  </si>
  <si>
    <t>田楼负一楼</t>
  </si>
  <si>
    <t>设计学院</t>
  </si>
  <si>
    <t>装饰材料及施工工艺展示实验室</t>
  </si>
  <si>
    <t>设计学院4-106室</t>
  </si>
  <si>
    <t>动画实验室</t>
  </si>
  <si>
    <t>设计学院4-501室</t>
  </si>
  <si>
    <t>艺术设计CAD实验室</t>
  </si>
  <si>
    <t>设计学院4-505室</t>
  </si>
  <si>
    <t>模型制作实验室</t>
  </si>
  <si>
    <t>设计学院4-104室</t>
  </si>
  <si>
    <t>陶艺实验室</t>
  </si>
  <si>
    <t>设计学院4-001室</t>
  </si>
  <si>
    <t>金属加工及材料工艺实验室</t>
  </si>
  <si>
    <t>设计学院4-002室</t>
  </si>
  <si>
    <t>国际文化教育学院</t>
  </si>
  <si>
    <t>育才国际教育交流中心1号楼202室</t>
  </si>
  <si>
    <t>育才国际教育交流中心1号楼205室</t>
  </si>
  <si>
    <t>雁山文二楼403室</t>
  </si>
  <si>
    <t>附件3</t>
    <phoneticPr fontId="7" type="noConversion"/>
  </si>
  <si>
    <t>广西师范大学2023年实验室环境改造拟立项建设项目汇总表</t>
    <phoneticPr fontId="7" type="noConversion"/>
  </si>
  <si>
    <t>琴房区一楼琴房8间</t>
    <phoneticPr fontId="7" type="noConversion"/>
  </si>
  <si>
    <t>合计
（万元）</t>
    <phoneticPr fontId="7" type="noConversion"/>
  </si>
  <si>
    <t>拟立项
经费
（万元）</t>
    <phoneticPr fontId="7" type="noConversion"/>
  </si>
  <si>
    <t>广西高校数字赋能经济发展重点实验室环境改造与文化建设</t>
    <phoneticPr fontId="7" type="noConversion"/>
  </si>
  <si>
    <t>音乐楼106</t>
    <phoneticPr fontId="7" type="noConversion"/>
  </si>
  <si>
    <t>音乐楼104</t>
    <phoneticPr fontId="7" type="noConversion"/>
  </si>
  <si>
    <t>中心各实验室</t>
    <phoneticPr fontId="7" type="noConversion"/>
  </si>
  <si>
    <t>32间实验教室或仪器间将活动插排连接仪器改造为增加固定插座。</t>
    <phoneticPr fontId="7" type="noConversion"/>
  </si>
  <si>
    <t>各教学实验室讲台路线改造。</t>
    <phoneticPr fontId="7" type="noConversion"/>
  </si>
  <si>
    <t>311、320、410、502、504、508、514、506室</t>
    <phoneticPr fontId="7" type="noConversion"/>
  </si>
  <si>
    <t>物理实验楼501、502、504、505、508、509、510</t>
    <phoneticPr fontId="7" type="noConversion"/>
  </si>
  <si>
    <t>雁山语音室403</t>
    <phoneticPr fontId="7" type="noConversion"/>
  </si>
  <si>
    <t>育才语音室202</t>
    <phoneticPr fontId="7" type="noConversion"/>
  </si>
  <si>
    <t>育才语音室205</t>
    <phoneticPr fontId="7" type="noConversion"/>
  </si>
  <si>
    <t>5个实验室（分子、生化、细胞工程、植物、植物生理）换外开门</t>
    <phoneticPr fontId="7" type="noConversion"/>
  </si>
  <si>
    <t>1005、1006、1013、1019、1046、1047、1048、1051</t>
    <phoneticPr fontId="7" type="noConversion"/>
  </si>
  <si>
    <t>S101、S102、S201、S203</t>
    <phoneticPr fontId="7" type="noConversion"/>
  </si>
  <si>
    <t>合计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</si>
</sst>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 applyBorder="0"/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10" fillId="0" borderId="1" xfId="5" applyFont="1" applyFill="1" applyBorder="1" applyAlignment="1">
      <alignment horizontal="left" vertical="center" wrapText="1"/>
    </xf>
    <xf numFmtId="0" fontId="2" fillId="0" borderId="1" xfId="4" applyFont="1" applyFill="1" applyBorder="1" applyAlignment="1">
      <alignment horizontal="left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2" fillId="0" borderId="1" xfId="4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11" fillId="0" borderId="5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</cellXfs>
  <cellStyles count="9">
    <cellStyle name="常规" xfId="0" builtinId="0"/>
    <cellStyle name="常规 2" xfId="4"/>
    <cellStyle name="常规 2 2" xfId="2"/>
    <cellStyle name="常规 2 3" xfId="3"/>
    <cellStyle name="常规 3" xfId="5"/>
    <cellStyle name="常规 3 2" xfId="6"/>
    <cellStyle name="常规 4" xfId="1"/>
    <cellStyle name="常规 4 2" xfId="8"/>
    <cellStyle name="常规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28" zoomScaleNormal="100" workbookViewId="0">
      <selection activeCell="K35" sqref="K35"/>
    </sheetView>
  </sheetViews>
  <sheetFormatPr defaultRowHeight="13.5"/>
  <cols>
    <col min="1" max="1" width="4" style="5" customWidth="1"/>
    <col min="2" max="2" width="10.875" style="5" customWidth="1"/>
    <col min="3" max="3" width="26.875" style="7" customWidth="1"/>
    <col min="4" max="4" width="20.125" style="7" customWidth="1"/>
    <col min="5" max="7" width="9" style="12"/>
    <col min="8" max="16384" width="9" style="5"/>
  </cols>
  <sheetData>
    <row r="1" spans="1:7" ht="14.25">
      <c r="A1" s="18" t="s">
        <v>76</v>
      </c>
      <c r="B1" s="18"/>
    </row>
    <row r="2" spans="1:7" ht="20.25">
      <c r="A2" s="21" t="s">
        <v>77</v>
      </c>
      <c r="B2" s="21"/>
      <c r="C2" s="21"/>
      <c r="D2" s="21"/>
      <c r="E2" s="21"/>
      <c r="F2" s="21"/>
      <c r="G2" s="21"/>
    </row>
    <row r="3" spans="1:7" ht="40.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4" t="s">
        <v>80</v>
      </c>
      <c r="G3" s="4" t="s">
        <v>79</v>
      </c>
    </row>
    <row r="4" spans="1:7" ht="112.5" customHeight="1">
      <c r="A4" s="2">
        <v>1</v>
      </c>
      <c r="B4" s="2" t="s">
        <v>5</v>
      </c>
      <c r="C4" s="3" t="s">
        <v>81</v>
      </c>
      <c r="D4" s="3" t="s">
        <v>6</v>
      </c>
      <c r="E4" s="2">
        <v>236</v>
      </c>
      <c r="F4" s="2">
        <v>30</v>
      </c>
      <c r="G4" s="2">
        <f>F4</f>
        <v>30</v>
      </c>
    </row>
    <row r="5" spans="1:7" ht="46.5" customHeight="1">
      <c r="A5" s="2">
        <v>2</v>
      </c>
      <c r="B5" s="2" t="s">
        <v>7</v>
      </c>
      <c r="C5" s="3" t="s">
        <v>8</v>
      </c>
      <c r="D5" s="3" t="s">
        <v>9</v>
      </c>
      <c r="E5" s="2">
        <v>180</v>
      </c>
      <c r="F5" s="2">
        <v>10</v>
      </c>
      <c r="G5" s="2">
        <f>F5</f>
        <v>10</v>
      </c>
    </row>
    <row r="6" spans="1:7" ht="44.25" customHeight="1">
      <c r="A6" s="13">
        <v>3</v>
      </c>
      <c r="B6" s="15" t="s">
        <v>10</v>
      </c>
      <c r="C6" s="3" t="s">
        <v>11</v>
      </c>
      <c r="D6" s="3" t="s">
        <v>11</v>
      </c>
      <c r="E6" s="2">
        <v>360</v>
      </c>
      <c r="F6" s="2">
        <v>2</v>
      </c>
      <c r="G6" s="20">
        <f>F6+F7+F8+F9</f>
        <v>11</v>
      </c>
    </row>
    <row r="7" spans="1:7" ht="27">
      <c r="A7" s="13">
        <v>4</v>
      </c>
      <c r="B7" s="17"/>
      <c r="C7" s="3" t="s">
        <v>12</v>
      </c>
      <c r="D7" s="3" t="s">
        <v>13</v>
      </c>
      <c r="E7" s="2">
        <v>1080</v>
      </c>
      <c r="F7" s="2">
        <v>3</v>
      </c>
      <c r="G7" s="20"/>
    </row>
    <row r="8" spans="1:7" ht="27">
      <c r="A8" s="13">
        <v>5</v>
      </c>
      <c r="B8" s="17"/>
      <c r="C8" s="3" t="s">
        <v>14</v>
      </c>
      <c r="D8" s="3" t="s">
        <v>15</v>
      </c>
      <c r="E8" s="2">
        <v>1080</v>
      </c>
      <c r="F8" s="2">
        <v>3</v>
      </c>
      <c r="G8" s="20"/>
    </row>
    <row r="9" spans="1:7" ht="52.5" customHeight="1">
      <c r="A9" s="13">
        <v>6</v>
      </c>
      <c r="B9" s="16"/>
      <c r="C9" s="3" t="s">
        <v>16</v>
      </c>
      <c r="D9" s="3" t="s">
        <v>17</v>
      </c>
      <c r="E9" s="2">
        <v>2520</v>
      </c>
      <c r="F9" s="2">
        <v>3</v>
      </c>
      <c r="G9" s="20"/>
    </row>
    <row r="10" spans="1:7">
      <c r="A10" s="13">
        <v>7</v>
      </c>
      <c r="B10" s="15" t="s">
        <v>18</v>
      </c>
      <c r="C10" s="3" t="s">
        <v>19</v>
      </c>
      <c r="D10" s="6" t="s">
        <v>82</v>
      </c>
      <c r="E10" s="2">
        <v>195.6</v>
      </c>
      <c r="F10" s="2">
        <v>2</v>
      </c>
      <c r="G10" s="20">
        <f>F10+F11+F12+F13</f>
        <v>15</v>
      </c>
    </row>
    <row r="11" spans="1:7">
      <c r="A11" s="13">
        <v>8</v>
      </c>
      <c r="B11" s="17"/>
      <c r="C11" s="3" t="s">
        <v>20</v>
      </c>
      <c r="D11" s="6" t="s">
        <v>83</v>
      </c>
      <c r="E11" s="2">
        <v>198.38</v>
      </c>
      <c r="F11" s="2">
        <v>2</v>
      </c>
      <c r="G11" s="20"/>
    </row>
    <row r="12" spans="1:7" ht="40.5">
      <c r="A12" s="13">
        <v>9</v>
      </c>
      <c r="B12" s="17"/>
      <c r="C12" s="3" t="s">
        <v>78</v>
      </c>
      <c r="D12" s="6" t="s">
        <v>93</v>
      </c>
      <c r="E12" s="2">
        <v>350</v>
      </c>
      <c r="F12" s="2">
        <v>6</v>
      </c>
      <c r="G12" s="20"/>
    </row>
    <row r="13" spans="1:7" ht="27">
      <c r="A13" s="13">
        <v>10</v>
      </c>
      <c r="B13" s="16"/>
      <c r="C13" s="3" t="s">
        <v>21</v>
      </c>
      <c r="D13" s="6" t="s">
        <v>94</v>
      </c>
      <c r="E13" s="2">
        <v>150</v>
      </c>
      <c r="F13" s="2">
        <v>5</v>
      </c>
      <c r="G13" s="20"/>
    </row>
    <row r="14" spans="1:7" ht="114" customHeight="1">
      <c r="A14" s="13">
        <v>11</v>
      </c>
      <c r="B14" s="15" t="s">
        <v>22</v>
      </c>
      <c r="C14" s="3" t="s">
        <v>23</v>
      </c>
      <c r="D14" s="3" t="s">
        <v>24</v>
      </c>
      <c r="E14" s="2">
        <v>800</v>
      </c>
      <c r="F14" s="2">
        <v>20</v>
      </c>
      <c r="G14" s="20">
        <f>F14+F15</f>
        <v>28</v>
      </c>
    </row>
    <row r="15" spans="1:7" ht="27">
      <c r="A15" s="13">
        <v>12</v>
      </c>
      <c r="B15" s="16"/>
      <c r="C15" s="3" t="s">
        <v>25</v>
      </c>
      <c r="D15" s="3" t="s">
        <v>26</v>
      </c>
      <c r="E15" s="2">
        <v>300</v>
      </c>
      <c r="F15" s="2">
        <v>8</v>
      </c>
      <c r="G15" s="20"/>
    </row>
    <row r="16" spans="1:7">
      <c r="A16" s="13">
        <v>13</v>
      </c>
      <c r="B16" s="15" t="s">
        <v>27</v>
      </c>
      <c r="C16" s="3" t="s">
        <v>28</v>
      </c>
      <c r="D16" s="3" t="s">
        <v>29</v>
      </c>
      <c r="E16" s="2">
        <v>100</v>
      </c>
      <c r="F16" s="2">
        <v>6</v>
      </c>
      <c r="G16" s="20">
        <f>F16+F17+F18</f>
        <v>14</v>
      </c>
    </row>
    <row r="17" spans="1:7" ht="40.5">
      <c r="A17" s="13">
        <v>14</v>
      </c>
      <c r="B17" s="17"/>
      <c r="C17" s="3" t="s">
        <v>30</v>
      </c>
      <c r="D17" s="3" t="s">
        <v>88</v>
      </c>
      <c r="E17" s="2">
        <v>540</v>
      </c>
      <c r="F17" s="2">
        <v>2</v>
      </c>
      <c r="G17" s="20"/>
    </row>
    <row r="18" spans="1:7">
      <c r="A18" s="13">
        <v>15</v>
      </c>
      <c r="B18" s="16"/>
      <c r="C18" s="3" t="s">
        <v>31</v>
      </c>
      <c r="D18" s="3" t="s">
        <v>32</v>
      </c>
      <c r="E18" s="2">
        <v>350</v>
      </c>
      <c r="F18" s="2">
        <v>6</v>
      </c>
      <c r="G18" s="20"/>
    </row>
    <row r="19" spans="1:7" ht="27">
      <c r="A19" s="13">
        <v>16</v>
      </c>
      <c r="B19" s="15" t="s">
        <v>35</v>
      </c>
      <c r="C19" s="3" t="s">
        <v>84</v>
      </c>
      <c r="D19" s="3" t="s">
        <v>86</v>
      </c>
      <c r="E19" s="2">
        <v>1709</v>
      </c>
      <c r="F19" s="2">
        <v>0.5</v>
      </c>
      <c r="G19" s="20">
        <f>F19+F20+F21+F22+F23+F24+F25+F26+F27+F28</f>
        <v>31.5</v>
      </c>
    </row>
    <row r="20" spans="1:7" ht="40.5">
      <c r="A20" s="13">
        <v>17</v>
      </c>
      <c r="B20" s="17"/>
      <c r="C20" s="3" t="s">
        <v>36</v>
      </c>
      <c r="D20" s="3" t="s">
        <v>85</v>
      </c>
      <c r="E20" s="2">
        <v>1760</v>
      </c>
      <c r="F20" s="2">
        <v>3</v>
      </c>
      <c r="G20" s="20"/>
    </row>
    <row r="21" spans="1:7" ht="40.5">
      <c r="A21" s="13">
        <v>18</v>
      </c>
      <c r="B21" s="17"/>
      <c r="C21" s="3" t="s">
        <v>92</v>
      </c>
      <c r="D21" s="3" t="s">
        <v>87</v>
      </c>
      <c r="E21" s="2">
        <v>425</v>
      </c>
      <c r="F21" s="2">
        <v>3</v>
      </c>
      <c r="G21" s="20"/>
    </row>
    <row r="22" spans="1:7" ht="42.75" customHeight="1">
      <c r="A22" s="13">
        <v>19</v>
      </c>
      <c r="B22" s="17"/>
      <c r="C22" s="3" t="s">
        <v>37</v>
      </c>
      <c r="D22" s="3">
        <v>302</v>
      </c>
      <c r="E22" s="2">
        <v>31</v>
      </c>
      <c r="F22" s="2">
        <v>2</v>
      </c>
      <c r="G22" s="20"/>
    </row>
    <row r="23" spans="1:7" ht="45" customHeight="1">
      <c r="A23" s="13">
        <v>20</v>
      </c>
      <c r="B23" s="17"/>
      <c r="C23" s="22" t="s">
        <v>38</v>
      </c>
      <c r="D23" s="3" t="s">
        <v>39</v>
      </c>
      <c r="E23" s="2">
        <v>295</v>
      </c>
      <c r="F23" s="2">
        <v>0.6</v>
      </c>
      <c r="G23" s="20"/>
    </row>
    <row r="24" spans="1:7" ht="45.75" customHeight="1">
      <c r="A24" s="13">
        <v>21</v>
      </c>
      <c r="B24" s="17"/>
      <c r="C24" s="22"/>
      <c r="D24" s="3">
        <v>212</v>
      </c>
      <c r="E24" s="2">
        <v>28</v>
      </c>
      <c r="F24" s="2">
        <v>0.4</v>
      </c>
      <c r="G24" s="20"/>
    </row>
    <row r="25" spans="1:7" ht="48.75" customHeight="1">
      <c r="A25" s="13">
        <v>22</v>
      </c>
      <c r="B25" s="17"/>
      <c r="C25" s="3" t="s">
        <v>40</v>
      </c>
      <c r="D25" s="3">
        <v>309</v>
      </c>
      <c r="E25" s="2">
        <v>17.3</v>
      </c>
      <c r="F25" s="2">
        <v>1</v>
      </c>
      <c r="G25" s="20"/>
    </row>
    <row r="26" spans="1:7" ht="40.5">
      <c r="A26" s="13">
        <v>23</v>
      </c>
      <c r="B26" s="17"/>
      <c r="C26" s="3" t="s">
        <v>41</v>
      </c>
      <c r="D26" s="3" t="s">
        <v>41</v>
      </c>
      <c r="E26" s="2">
        <v>260</v>
      </c>
      <c r="F26" s="2">
        <v>13</v>
      </c>
      <c r="G26" s="20"/>
    </row>
    <row r="27" spans="1:7">
      <c r="A27" s="13">
        <v>24</v>
      </c>
      <c r="B27" s="17"/>
      <c r="C27" s="3" t="s">
        <v>42</v>
      </c>
      <c r="D27" s="3" t="s">
        <v>42</v>
      </c>
      <c r="E27" s="2">
        <v>70</v>
      </c>
      <c r="F27" s="2">
        <v>3</v>
      </c>
      <c r="G27" s="20"/>
    </row>
    <row r="28" spans="1:7" ht="28.5">
      <c r="A28" s="13">
        <v>25</v>
      </c>
      <c r="B28" s="16"/>
      <c r="C28" s="8" t="s">
        <v>43</v>
      </c>
      <c r="D28" s="11" t="s">
        <v>44</v>
      </c>
      <c r="E28" s="2">
        <v>50</v>
      </c>
      <c r="F28" s="2">
        <v>5</v>
      </c>
      <c r="G28" s="20"/>
    </row>
    <row r="29" spans="1:7">
      <c r="A29" s="13">
        <v>26</v>
      </c>
      <c r="B29" s="15" t="s">
        <v>45</v>
      </c>
      <c r="C29" s="9" t="s">
        <v>46</v>
      </c>
      <c r="D29" s="9" t="s">
        <v>47</v>
      </c>
      <c r="E29" s="10">
        <v>86</v>
      </c>
      <c r="F29" s="10">
        <v>1</v>
      </c>
      <c r="G29" s="19">
        <f>F29+F30</f>
        <v>2</v>
      </c>
    </row>
    <row r="30" spans="1:7" ht="29.25" customHeight="1">
      <c r="A30" s="13">
        <v>27</v>
      </c>
      <c r="B30" s="16"/>
      <c r="C30" s="9" t="s">
        <v>48</v>
      </c>
      <c r="D30" s="9" t="s">
        <v>49</v>
      </c>
      <c r="E30" s="10">
        <v>86</v>
      </c>
      <c r="F30" s="10">
        <v>1</v>
      </c>
      <c r="G30" s="19"/>
    </row>
    <row r="31" spans="1:7" ht="27">
      <c r="A31" s="13">
        <v>28</v>
      </c>
      <c r="B31" s="2" t="s">
        <v>50</v>
      </c>
      <c r="C31" s="3" t="s">
        <v>51</v>
      </c>
      <c r="D31" s="3" t="s">
        <v>51</v>
      </c>
      <c r="E31" s="2">
        <v>791</v>
      </c>
      <c r="F31" s="2">
        <v>1</v>
      </c>
      <c r="G31" s="2">
        <f>F31</f>
        <v>1</v>
      </c>
    </row>
    <row r="32" spans="1:7" ht="54">
      <c r="A32" s="13">
        <v>29</v>
      </c>
      <c r="B32" s="2" t="s">
        <v>33</v>
      </c>
      <c r="C32" s="3" t="s">
        <v>34</v>
      </c>
      <c r="D32" s="3" t="s">
        <v>34</v>
      </c>
      <c r="E32" s="2">
        <v>120</v>
      </c>
      <c r="F32" s="2">
        <v>8</v>
      </c>
      <c r="G32" s="2">
        <f>F32</f>
        <v>8</v>
      </c>
    </row>
    <row r="33" spans="1:7">
      <c r="A33" s="13">
        <v>30</v>
      </c>
      <c r="B33" s="15" t="s">
        <v>52</v>
      </c>
      <c r="C33" s="3" t="s">
        <v>53</v>
      </c>
      <c r="D33" s="3" t="s">
        <v>54</v>
      </c>
      <c r="E33" s="2">
        <v>150</v>
      </c>
      <c r="F33" s="2">
        <v>3</v>
      </c>
      <c r="G33" s="20">
        <f>F33+F34+F35</f>
        <v>7</v>
      </c>
    </row>
    <row r="34" spans="1:7" ht="18.75" customHeight="1">
      <c r="A34" s="13">
        <v>31</v>
      </c>
      <c r="B34" s="17"/>
      <c r="C34" s="3" t="s">
        <v>55</v>
      </c>
      <c r="D34" s="3" t="s">
        <v>56</v>
      </c>
      <c r="E34" s="2">
        <v>120</v>
      </c>
      <c r="F34" s="2">
        <v>1</v>
      </c>
      <c r="G34" s="20"/>
    </row>
    <row r="35" spans="1:7" ht="41.25" customHeight="1">
      <c r="A35" s="13">
        <v>32</v>
      </c>
      <c r="B35" s="16"/>
      <c r="C35" s="3" t="s">
        <v>57</v>
      </c>
      <c r="D35" s="3" t="s">
        <v>58</v>
      </c>
      <c r="E35" s="2">
        <v>80</v>
      </c>
      <c r="F35" s="2">
        <v>3</v>
      </c>
      <c r="G35" s="20"/>
    </row>
    <row r="36" spans="1:7" ht="42" customHeight="1">
      <c r="A36" s="13">
        <v>33</v>
      </c>
      <c r="B36" s="15" t="s">
        <v>59</v>
      </c>
      <c r="C36" s="3" t="s">
        <v>60</v>
      </c>
      <c r="D36" s="3" t="s">
        <v>61</v>
      </c>
      <c r="E36" s="2">
        <v>180</v>
      </c>
      <c r="F36" s="2">
        <v>5</v>
      </c>
      <c r="G36" s="20">
        <f>F36+F37+F38+F39+F40+F41</f>
        <v>15</v>
      </c>
    </row>
    <row r="37" spans="1:7">
      <c r="A37" s="13">
        <v>34</v>
      </c>
      <c r="B37" s="17"/>
      <c r="C37" s="3" t="s">
        <v>62</v>
      </c>
      <c r="D37" s="3" t="s">
        <v>63</v>
      </c>
      <c r="E37" s="2">
        <v>114</v>
      </c>
      <c r="F37" s="2">
        <v>1</v>
      </c>
      <c r="G37" s="20"/>
    </row>
    <row r="38" spans="1:7">
      <c r="A38" s="13">
        <v>35</v>
      </c>
      <c r="B38" s="17"/>
      <c r="C38" s="3" t="s">
        <v>64</v>
      </c>
      <c r="D38" s="3" t="s">
        <v>65</v>
      </c>
      <c r="E38" s="2">
        <v>182</v>
      </c>
      <c r="F38" s="2">
        <v>1</v>
      </c>
      <c r="G38" s="20"/>
    </row>
    <row r="39" spans="1:7">
      <c r="A39" s="13">
        <v>36</v>
      </c>
      <c r="B39" s="17"/>
      <c r="C39" s="3" t="s">
        <v>66</v>
      </c>
      <c r="D39" s="3" t="s">
        <v>67</v>
      </c>
      <c r="E39" s="2">
        <v>182</v>
      </c>
      <c r="F39" s="2">
        <v>2</v>
      </c>
      <c r="G39" s="20"/>
    </row>
    <row r="40" spans="1:7">
      <c r="A40" s="13">
        <v>37</v>
      </c>
      <c r="B40" s="17"/>
      <c r="C40" s="3" t="s">
        <v>68</v>
      </c>
      <c r="D40" s="3" t="s">
        <v>69</v>
      </c>
      <c r="E40" s="2">
        <v>220</v>
      </c>
      <c r="F40" s="2">
        <v>3</v>
      </c>
      <c r="G40" s="20"/>
    </row>
    <row r="41" spans="1:7">
      <c r="A41" s="13">
        <v>38</v>
      </c>
      <c r="B41" s="16"/>
      <c r="C41" s="3" t="s">
        <v>70</v>
      </c>
      <c r="D41" s="3" t="s">
        <v>71</v>
      </c>
      <c r="E41" s="2">
        <v>220</v>
      </c>
      <c r="F41" s="2">
        <v>3</v>
      </c>
      <c r="G41" s="20"/>
    </row>
    <row r="42" spans="1:7" ht="49.5" customHeight="1">
      <c r="A42" s="13">
        <v>39</v>
      </c>
      <c r="B42" s="15" t="s">
        <v>72</v>
      </c>
      <c r="C42" s="3" t="s">
        <v>90</v>
      </c>
      <c r="D42" s="3" t="s">
        <v>73</v>
      </c>
      <c r="E42" s="2">
        <v>53</v>
      </c>
      <c r="F42" s="2">
        <v>1</v>
      </c>
      <c r="G42" s="20">
        <f>F42+F43+F44</f>
        <v>3</v>
      </c>
    </row>
    <row r="43" spans="1:7" ht="60" customHeight="1">
      <c r="A43" s="13">
        <v>40</v>
      </c>
      <c r="B43" s="17"/>
      <c r="C43" s="3" t="s">
        <v>91</v>
      </c>
      <c r="D43" s="3" t="s">
        <v>74</v>
      </c>
      <c r="E43" s="2">
        <v>53</v>
      </c>
      <c r="F43" s="2">
        <v>1</v>
      </c>
      <c r="G43" s="20"/>
    </row>
    <row r="44" spans="1:7" ht="29.25" customHeight="1">
      <c r="A44" s="13">
        <v>41</v>
      </c>
      <c r="B44" s="16"/>
      <c r="C44" s="3" t="s">
        <v>89</v>
      </c>
      <c r="D44" s="3" t="s">
        <v>75</v>
      </c>
      <c r="E44" s="2">
        <v>90</v>
      </c>
      <c r="F44" s="2">
        <v>1</v>
      </c>
      <c r="G44" s="20"/>
    </row>
    <row r="45" spans="1:7">
      <c r="A45" s="23" t="s">
        <v>95</v>
      </c>
      <c r="B45" s="24"/>
      <c r="C45" s="24"/>
      <c r="D45" s="24"/>
      <c r="E45" s="25"/>
      <c r="F45" s="1">
        <v>175.5</v>
      </c>
      <c r="G45" s="14"/>
    </row>
  </sheetData>
  <mergeCells count="22">
    <mergeCell ref="A45:E45"/>
    <mergeCell ref="G6:G9"/>
    <mergeCell ref="G10:G13"/>
    <mergeCell ref="A2:G2"/>
    <mergeCell ref="C23:C24"/>
    <mergeCell ref="B19:B28"/>
    <mergeCell ref="G29:G30"/>
    <mergeCell ref="G33:G35"/>
    <mergeCell ref="G36:G41"/>
    <mergeCell ref="G42:G44"/>
    <mergeCell ref="G14:G15"/>
    <mergeCell ref="G16:G18"/>
    <mergeCell ref="G19:G28"/>
    <mergeCell ref="B29:B30"/>
    <mergeCell ref="B33:B35"/>
    <mergeCell ref="B36:B41"/>
    <mergeCell ref="B42:B44"/>
    <mergeCell ref="A1:B1"/>
    <mergeCell ref="B6:B9"/>
    <mergeCell ref="B10:B13"/>
    <mergeCell ref="B14:B15"/>
    <mergeCell ref="B16:B1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cp:lastPrinted>2023-03-28T04:00:04Z</cp:lastPrinted>
  <dcterms:created xsi:type="dcterms:W3CDTF">2023-03-24T03:37:49Z</dcterms:created>
  <dcterms:modified xsi:type="dcterms:W3CDTF">2023-03-28T07:46:19Z</dcterms:modified>
</cp:coreProperties>
</file>